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8" windowHeight="10908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3" l="1"/>
  <c r="C12" i="3"/>
  <c r="E15" i="3"/>
  <c r="D15" i="3"/>
  <c r="D13" i="3" s="1"/>
  <c r="D12" i="3" s="1"/>
  <c r="E22" i="3"/>
  <c r="E19" i="3"/>
  <c r="E13" i="3"/>
  <c r="E12" i="3" s="1"/>
  <c r="D22" i="3"/>
  <c r="D19" i="3"/>
  <c r="D17" i="3"/>
  <c r="C13" i="3"/>
  <c r="C22" i="3"/>
  <c r="C15" i="3"/>
  <c r="C19" i="3"/>
</calcChain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<sst xmlns="http://schemas.openxmlformats.org/spreadsheetml/2006/main" count="205" uniqueCount="45">
  <si>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</si>
  <si>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</si>
  <si>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</si>
  <si>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</si>
  <si>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</si>
  <si>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</si>
  <si>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</si>
  <si>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</si>
  <si>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</si>
  <si>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</si>
  <si>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</si>
  <si>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</si>
  <si>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</si>
  <si>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</si>
  <si>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</si>
  <si>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</si>
  <si>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</si>
  <si>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</si>
  <si>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</si>
  <si>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</si>
  <si>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</si>
  <si>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</si>
  <si>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</si>
  <si>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</si>
  <si>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</si>
  <si>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</si>
  <si>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</si>
  <si>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</si>
  <si>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</si>
  <si>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</si>
  <si>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</si>
  <si>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</si>
  <si>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</si>
  <si>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</si>
  <si>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</si>
  <si>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</si>
  <si>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</si>
  <si>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</si>
  <si>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</si>
  <si>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</si>
  <si>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</si>
  <si>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</si>
  <si>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</si>
  <si>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ГККП "Ясли-сад "Ромашка"</t>
  </si>
  <si>
    <t>по состоянию на "1" октября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</si>
</sst>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1" fontId="2" fillId="0" borderId="2" xfId="0" applyNumberFormat="1" applyFont="1" applyBorder="1"/>
    <xf numFmtId="0" fontId="2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4" sqref="A4:E4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23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21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22</v>
      </c>
    </row>
    <row r="8" spans="1:5" x14ac:dyDescent="0.35">
      <c r="A8" s="1"/>
    </row>
    <row r="9" spans="1:5" x14ac:dyDescent="0.35">
      <c r="A9" s="18" t="s">
        <v>0</v>
      </c>
      <c r="B9" s="19" t="s">
        <v>24</v>
      </c>
      <c r="C9" s="18" t="s">
        <v>20</v>
      </c>
      <c r="D9" s="18"/>
      <c r="E9" s="18"/>
    </row>
    <row r="10" spans="1:5" ht="40.799999999999997" x14ac:dyDescent="0.35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5">
      <c r="A11" s="7" t="s">
        <v>17</v>
      </c>
      <c r="B11" s="8" t="s">
        <v>11</v>
      </c>
      <c r="C11" s="9"/>
      <c r="D11" s="9"/>
      <c r="E11" s="9"/>
    </row>
    <row r="12" spans="1:5" ht="27.6" x14ac:dyDescent="0.35">
      <c r="A12" s="12" t="s">
        <v>30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1.9" customHeight="1" x14ac:dyDescent="0.35">
      <c r="A19" s="12" t="s">
        <v>38</v>
      </c>
      <c r="B19" s="8" t="s">
        <v>39</v>
      </c>
      <c r="C19" s="9"/>
      <c r="D19" s="9"/>
      <c r="E19" s="9"/>
    </row>
    <row r="20" spans="1:5" ht="27.6" x14ac:dyDescent="0.35">
      <c r="A20" s="9" t="s">
        <v>16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1.9" customHeight="1" x14ac:dyDescent="0.35">
      <c r="A22" s="12" t="s">
        <v>38</v>
      </c>
      <c r="B22" s="8" t="s">
        <v>39</v>
      </c>
      <c r="C22" s="9"/>
      <c r="D22" s="9"/>
      <c r="E22" s="9"/>
    </row>
    <row r="23" spans="1:5" ht="27.6" x14ac:dyDescent="0.35">
      <c r="A23" s="9" t="s">
        <v>15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1.9" customHeight="1" x14ac:dyDescent="0.35">
      <c r="A25" s="12" t="s">
        <v>38</v>
      </c>
      <c r="B25" s="8" t="s">
        <v>39</v>
      </c>
      <c r="C25" s="9"/>
      <c r="D25" s="9"/>
      <c r="E25" s="9"/>
    </row>
    <row r="26" spans="1:5" ht="27.6" x14ac:dyDescent="0.35">
      <c r="A26" s="7" t="s">
        <v>6</v>
      </c>
      <c r="B26" s="8" t="s">
        <v>3</v>
      </c>
      <c r="C26" s="9"/>
      <c r="D26" s="9"/>
      <c r="E26" s="9"/>
    </row>
    <row r="27" spans="1:5" ht="36.6" x14ac:dyDescent="0.35">
      <c r="A27" s="14" t="s">
        <v>7</v>
      </c>
      <c r="B27" s="8" t="s">
        <v>3</v>
      </c>
      <c r="C27" s="9"/>
      <c r="D27" s="9"/>
      <c r="E27" s="9"/>
    </row>
    <row r="28" spans="1:5" ht="27.6" x14ac:dyDescent="0.35">
      <c r="A28" s="14" t="s">
        <v>8</v>
      </c>
      <c r="B28" s="8" t="s">
        <v>3</v>
      </c>
      <c r="C28" s="9"/>
      <c r="D28" s="9"/>
      <c r="E28" s="9"/>
    </row>
    <row r="29" spans="1:5" ht="36.6" x14ac:dyDescent="0.35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5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2" workbookViewId="0">
      <selection activeCell="A9" sqref="A9:A10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23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21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22</v>
      </c>
    </row>
    <row r="8" spans="1:5" x14ac:dyDescent="0.35">
      <c r="A8" s="1"/>
    </row>
    <row r="9" spans="1:5" x14ac:dyDescent="0.35">
      <c r="A9" s="18" t="s">
        <v>42</v>
      </c>
      <c r="B9" s="19" t="s">
        <v>24</v>
      </c>
      <c r="C9" s="18" t="s">
        <v>20</v>
      </c>
      <c r="D9" s="18"/>
      <c r="E9" s="18"/>
    </row>
    <row r="10" spans="1:5" ht="40.799999999999997" x14ac:dyDescent="0.35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5">
      <c r="A11" s="7" t="s">
        <v>27</v>
      </c>
      <c r="B11" s="8" t="s">
        <v>11</v>
      </c>
      <c r="C11" s="9"/>
      <c r="D11" s="9"/>
      <c r="E11" s="9"/>
    </row>
    <row r="12" spans="1:5" ht="27.6" x14ac:dyDescent="0.35">
      <c r="A12" s="12" t="s">
        <v>31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1.9" customHeight="1" x14ac:dyDescent="0.35">
      <c r="A19" s="12" t="s">
        <v>38</v>
      </c>
      <c r="B19" s="8" t="s">
        <v>39</v>
      </c>
      <c r="C19" s="9"/>
      <c r="D19" s="9"/>
      <c r="E19" s="9"/>
    </row>
    <row r="20" spans="1:5" ht="27.6" x14ac:dyDescent="0.35">
      <c r="A20" s="9" t="s">
        <v>28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1.9" customHeight="1" x14ac:dyDescent="0.35">
      <c r="A22" s="12" t="s">
        <v>38</v>
      </c>
      <c r="B22" s="8" t="s">
        <v>39</v>
      </c>
      <c r="C22" s="9"/>
      <c r="D22" s="9"/>
      <c r="E22" s="9"/>
    </row>
    <row r="23" spans="1:5" ht="38.4" x14ac:dyDescent="0.35">
      <c r="A23" s="16" t="s">
        <v>33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1.9" customHeight="1" x14ac:dyDescent="0.35">
      <c r="A25" s="12" t="s">
        <v>38</v>
      </c>
      <c r="B25" s="8" t="s">
        <v>39</v>
      </c>
      <c r="C25" s="9"/>
      <c r="D25" s="9"/>
      <c r="E25" s="9"/>
    </row>
    <row r="26" spans="1:5" ht="27.6" x14ac:dyDescent="0.35">
      <c r="A26" s="9" t="s">
        <v>29</v>
      </c>
      <c r="B26" s="8" t="s">
        <v>3</v>
      </c>
      <c r="C26" s="9"/>
      <c r="D26" s="9"/>
      <c r="E26" s="9"/>
    </row>
    <row r="27" spans="1:5" x14ac:dyDescent="0.35">
      <c r="A27" s="12" t="s">
        <v>5</v>
      </c>
      <c r="B27" s="13" t="s">
        <v>4</v>
      </c>
      <c r="C27" s="9"/>
      <c r="D27" s="9"/>
      <c r="E27" s="9"/>
    </row>
    <row r="28" spans="1:5" ht="21.9" customHeight="1" x14ac:dyDescent="0.35">
      <c r="A28" s="12" t="s">
        <v>38</v>
      </c>
      <c r="B28" s="8" t="s">
        <v>39</v>
      </c>
      <c r="C28" s="9"/>
      <c r="D28" s="9"/>
      <c r="E28" s="9"/>
    </row>
    <row r="29" spans="1:5" ht="27.6" x14ac:dyDescent="0.35">
      <c r="A29" s="7" t="s">
        <v>6</v>
      </c>
      <c r="B29" s="8" t="s">
        <v>3</v>
      </c>
      <c r="C29" s="9"/>
      <c r="D29" s="9"/>
      <c r="E29" s="9"/>
    </row>
    <row r="30" spans="1:5" ht="36.6" x14ac:dyDescent="0.35">
      <c r="A30" s="14" t="s">
        <v>7</v>
      </c>
      <c r="B30" s="8" t="s">
        <v>3</v>
      </c>
      <c r="C30" s="9"/>
      <c r="D30" s="9"/>
      <c r="E30" s="9"/>
    </row>
    <row r="31" spans="1:5" ht="27.6" x14ac:dyDescent="0.35">
      <c r="A31" s="14" t="s">
        <v>8</v>
      </c>
      <c r="B31" s="8" t="s">
        <v>3</v>
      </c>
      <c r="C31" s="9"/>
      <c r="D31" s="9"/>
      <c r="E31" s="9"/>
    </row>
    <row r="32" spans="1:5" ht="36.6" x14ac:dyDescent="0.35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5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23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21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22</v>
      </c>
    </row>
    <row r="8" spans="1:5" x14ac:dyDescent="0.35">
      <c r="A8" s="1"/>
    </row>
    <row r="9" spans="1:5" x14ac:dyDescent="0.35">
      <c r="A9" s="18" t="s">
        <v>41</v>
      </c>
      <c r="B9" s="19" t="s">
        <v>24</v>
      </c>
      <c r="C9" s="18" t="s">
        <v>20</v>
      </c>
      <c r="D9" s="18"/>
      <c r="E9" s="18"/>
    </row>
    <row r="10" spans="1:5" ht="40.799999999999997" x14ac:dyDescent="0.35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5">
      <c r="A11" s="7" t="s">
        <v>35</v>
      </c>
      <c r="B11" s="8" t="s">
        <v>11</v>
      </c>
      <c r="C11" s="9"/>
      <c r="D11" s="9"/>
      <c r="E11" s="9"/>
    </row>
    <row r="12" spans="1:5" ht="27.6" x14ac:dyDescent="0.35">
      <c r="A12" s="12" t="s">
        <v>36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1.9" customHeight="1" x14ac:dyDescent="0.35">
      <c r="A19" s="12" t="s">
        <v>38</v>
      </c>
      <c r="B19" s="8" t="s">
        <v>39</v>
      </c>
      <c r="C19" s="9"/>
      <c r="D19" s="9"/>
      <c r="E19" s="9"/>
    </row>
    <row r="20" spans="1:5" ht="40.799999999999997" x14ac:dyDescent="0.35">
      <c r="A20" s="16" t="s">
        <v>37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1.9" customHeight="1" x14ac:dyDescent="0.35">
      <c r="A22" s="12" t="s">
        <v>38</v>
      </c>
      <c r="B22" s="8" t="s">
        <v>39</v>
      </c>
      <c r="C22" s="9"/>
      <c r="D22" s="9"/>
      <c r="E22" s="9"/>
    </row>
    <row r="23" spans="1:5" ht="27.6" x14ac:dyDescent="0.35">
      <c r="A23" s="9" t="s">
        <v>15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1.9" customHeight="1" x14ac:dyDescent="0.35">
      <c r="A25" s="12" t="s">
        <v>38</v>
      </c>
      <c r="B25" s="8" t="s">
        <v>39</v>
      </c>
      <c r="C25" s="9"/>
      <c r="D25" s="9"/>
      <c r="E25" s="9"/>
    </row>
    <row r="26" spans="1:5" ht="27.6" x14ac:dyDescent="0.35">
      <c r="A26" s="7" t="s">
        <v>6</v>
      </c>
      <c r="B26" s="8" t="s">
        <v>3</v>
      </c>
      <c r="C26" s="9"/>
      <c r="D26" s="9"/>
      <c r="E26" s="9"/>
    </row>
    <row r="27" spans="1:5" ht="36.6" x14ac:dyDescent="0.35">
      <c r="A27" s="14" t="s">
        <v>7</v>
      </c>
      <c r="B27" s="8" t="s">
        <v>3</v>
      </c>
      <c r="C27" s="9"/>
      <c r="D27" s="9"/>
      <c r="E27" s="9"/>
    </row>
    <row r="28" spans="1:5" ht="27.6" x14ac:dyDescent="0.35">
      <c r="A28" s="14" t="s">
        <v>8</v>
      </c>
      <c r="B28" s="8" t="s">
        <v>3</v>
      </c>
      <c r="C28" s="9"/>
      <c r="D28" s="9"/>
      <c r="E28" s="9"/>
    </row>
    <row r="29" spans="1:5" ht="36.6" x14ac:dyDescent="0.35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5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4" workbookViewId="0">
      <selection activeCell="D13" sqref="D13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44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 t="s">
        <v>43</v>
      </c>
      <c r="B4" s="20"/>
      <c r="C4" s="20"/>
      <c r="D4" s="20"/>
      <c r="E4" s="20"/>
    </row>
    <row r="5" spans="1:5" ht="15.75" customHeight="1" x14ac:dyDescent="0.35">
      <c r="A5" s="21" t="s">
        <v>21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22</v>
      </c>
    </row>
    <row r="8" spans="1:5" x14ac:dyDescent="0.35">
      <c r="A8" s="1"/>
    </row>
    <row r="9" spans="1:5" x14ac:dyDescent="0.35">
      <c r="A9" s="18" t="s">
        <v>40</v>
      </c>
      <c r="B9" s="19" t="s">
        <v>24</v>
      </c>
      <c r="C9" s="18" t="s">
        <v>20</v>
      </c>
      <c r="D9" s="18"/>
      <c r="E9" s="18"/>
    </row>
    <row r="10" spans="1:5" ht="40.799999999999997" x14ac:dyDescent="0.35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5">
      <c r="A11" s="7" t="s">
        <v>27</v>
      </c>
      <c r="B11" s="8" t="s">
        <v>11</v>
      </c>
      <c r="C11" s="9">
        <v>280</v>
      </c>
      <c r="D11" s="9">
        <v>280</v>
      </c>
      <c r="E11" s="9">
        <v>256</v>
      </c>
    </row>
    <row r="12" spans="1:5" ht="27.6" x14ac:dyDescent="0.35">
      <c r="A12" s="12" t="s">
        <v>31</v>
      </c>
      <c r="B12" s="8" t="s">
        <v>3</v>
      </c>
      <c r="C12" s="9">
        <f>C13/12/280</f>
        <v>23.382440476190474</v>
      </c>
      <c r="D12" s="9">
        <f>D13/9/280</f>
        <v>23.553571428571427</v>
      </c>
      <c r="E12" s="9">
        <f>E13/9/E11</f>
        <v>24.831597222222221</v>
      </c>
    </row>
    <row r="13" spans="1:5" ht="27.6" x14ac:dyDescent="0.35">
      <c r="A13" s="7" t="s">
        <v>12</v>
      </c>
      <c r="B13" s="8" t="s">
        <v>3</v>
      </c>
      <c r="C13" s="9">
        <f>C15+C29+C30+C31+C32+C33</f>
        <v>78565</v>
      </c>
      <c r="D13" s="22">
        <f>D15+D29+D30+D31+D32+D33</f>
        <v>59355</v>
      </c>
      <c r="E13" s="9">
        <f t="shared" ref="D13:E13" si="0">E15+E29+E30+E31+E32+E33</f>
        <v>57212</v>
      </c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>
        <f>C17+C20</f>
        <v>52882</v>
      </c>
      <c r="D15" s="9">
        <f>D17+D20</f>
        <v>42393</v>
      </c>
      <c r="E15" s="9">
        <f>E17+E20</f>
        <v>40792</v>
      </c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23">
        <v>4300</v>
      </c>
      <c r="D17" s="23">
        <f>C17/12*9</f>
        <v>3225</v>
      </c>
      <c r="E17" s="23">
        <v>2810</v>
      </c>
    </row>
    <row r="18" spans="1:5" x14ac:dyDescent="0.35">
      <c r="A18" s="12" t="s">
        <v>5</v>
      </c>
      <c r="B18" s="13" t="s">
        <v>4</v>
      </c>
      <c r="C18" s="23">
        <v>3</v>
      </c>
      <c r="D18" s="23">
        <v>3</v>
      </c>
      <c r="E18" s="23">
        <v>3</v>
      </c>
    </row>
    <row r="19" spans="1:5" ht="21.9" customHeight="1" x14ac:dyDescent="0.35">
      <c r="A19" s="12" t="s">
        <v>38</v>
      </c>
      <c r="B19" s="8" t="s">
        <v>39</v>
      </c>
      <c r="C19" s="23">
        <f>C17/12/3</f>
        <v>119.44444444444444</v>
      </c>
      <c r="D19" s="23">
        <f>D17/9/3</f>
        <v>119.44444444444444</v>
      </c>
      <c r="E19" s="23">
        <f>E17/9/3</f>
        <v>104.07407407407408</v>
      </c>
    </row>
    <row r="20" spans="1:5" ht="27.6" x14ac:dyDescent="0.35">
      <c r="A20" s="9" t="s">
        <v>32</v>
      </c>
      <c r="B20" s="8" t="s">
        <v>3</v>
      </c>
      <c r="C20" s="23">
        <v>48582</v>
      </c>
      <c r="D20" s="23">
        <v>39168</v>
      </c>
      <c r="E20" s="23">
        <v>37982</v>
      </c>
    </row>
    <row r="21" spans="1:5" x14ac:dyDescent="0.35">
      <c r="A21" s="12" t="s">
        <v>5</v>
      </c>
      <c r="B21" s="13" t="s">
        <v>4</v>
      </c>
      <c r="C21" s="9">
        <v>59</v>
      </c>
      <c r="D21" s="9">
        <v>59</v>
      </c>
      <c r="E21" s="9">
        <v>59</v>
      </c>
    </row>
    <row r="22" spans="1:5" ht="21.9" customHeight="1" x14ac:dyDescent="0.35">
      <c r="A22" s="12" t="s">
        <v>38</v>
      </c>
      <c r="B22" s="8" t="s">
        <v>39</v>
      </c>
      <c r="C22" s="9">
        <f>C20/12/C21</f>
        <v>68.618644067796609</v>
      </c>
      <c r="D22" s="9">
        <f>D20/9/D21</f>
        <v>73.762711864406782</v>
      </c>
      <c r="E22" s="9">
        <f>E20/9/59</f>
        <v>71.529190207156319</v>
      </c>
    </row>
    <row r="23" spans="1:5" ht="25.5" customHeight="1" x14ac:dyDescent="0.35">
      <c r="A23" s="16" t="s">
        <v>34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1.9" customHeight="1" x14ac:dyDescent="0.35">
      <c r="A25" s="12" t="s">
        <v>38</v>
      </c>
      <c r="B25" s="8" t="s">
        <v>39</v>
      </c>
      <c r="C25" s="9"/>
      <c r="D25" s="9"/>
      <c r="E25" s="9"/>
    </row>
    <row r="26" spans="1:5" ht="27.6" x14ac:dyDescent="0.35">
      <c r="A26" s="9" t="s">
        <v>29</v>
      </c>
      <c r="B26" s="8" t="s">
        <v>3</v>
      </c>
      <c r="C26" s="9"/>
      <c r="D26" s="9"/>
      <c r="E26" s="9"/>
    </row>
    <row r="27" spans="1:5" x14ac:dyDescent="0.35">
      <c r="A27" s="12" t="s">
        <v>5</v>
      </c>
      <c r="B27" s="13" t="s">
        <v>4</v>
      </c>
      <c r="C27" s="9"/>
      <c r="D27" s="9"/>
      <c r="E27" s="9"/>
    </row>
    <row r="28" spans="1:5" ht="21.9" customHeight="1" x14ac:dyDescent="0.35">
      <c r="A28" s="12" t="s">
        <v>38</v>
      </c>
      <c r="B28" s="8" t="s">
        <v>39</v>
      </c>
      <c r="C28" s="9"/>
      <c r="D28" s="9"/>
      <c r="E28" s="9"/>
    </row>
    <row r="29" spans="1:5" ht="27.6" x14ac:dyDescent="0.35">
      <c r="A29" s="7" t="s">
        <v>6</v>
      </c>
      <c r="B29" s="8" t="s">
        <v>3</v>
      </c>
      <c r="C29" s="9">
        <v>8356</v>
      </c>
      <c r="D29" s="9">
        <v>6000</v>
      </c>
      <c r="E29" s="9">
        <f>2241+529+1160+2038+16</f>
        <v>5984</v>
      </c>
    </row>
    <row r="30" spans="1:5" ht="36.6" x14ac:dyDescent="0.35">
      <c r="A30" s="14" t="s">
        <v>7</v>
      </c>
      <c r="B30" s="8" t="s">
        <v>3</v>
      </c>
      <c r="C30" s="9">
        <v>6700</v>
      </c>
      <c r="D30" s="23">
        <v>4200</v>
      </c>
      <c r="E30" s="9">
        <v>3708</v>
      </c>
    </row>
    <row r="31" spans="1:5" ht="27.6" x14ac:dyDescent="0.35">
      <c r="A31" s="14" t="s">
        <v>8</v>
      </c>
      <c r="B31" s="8" t="s">
        <v>3</v>
      </c>
      <c r="C31" s="9">
        <v>6891</v>
      </c>
      <c r="D31" s="23">
        <v>4862</v>
      </c>
      <c r="E31" s="9">
        <v>4862</v>
      </c>
    </row>
    <row r="32" spans="1:5" ht="36.6" x14ac:dyDescent="0.35">
      <c r="A32" s="14" t="s">
        <v>9</v>
      </c>
      <c r="B32" s="8" t="s">
        <v>3</v>
      </c>
      <c r="C32" s="9">
        <v>600</v>
      </c>
      <c r="D32" s="9"/>
      <c r="E32" s="9"/>
    </row>
    <row r="33" spans="1:5" ht="38.25" customHeight="1" x14ac:dyDescent="0.35">
      <c r="A33" s="14" t="s">
        <v>10</v>
      </c>
      <c r="B33" s="8" t="s">
        <v>3</v>
      </c>
      <c r="C33" s="9">
        <v>3136</v>
      </c>
      <c r="D33" s="9">
        <v>1900</v>
      </c>
      <c r="E33" s="9">
        <v>1866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2018-10-10T10:29:24Z</dcterms:modified>
</cp:coreProperties>
</file>